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11535"/>
  </bookViews>
  <sheets>
    <sheet name="Sheet1" sheetId="1" r:id="rId1"/>
  </sheets>
  <definedNames>
    <definedName name="_xlnm.Print_Area" localSheetId="0">Sheet1!$A$1:$I$62</definedName>
  </definedNames>
  <calcPr calcId="145621"/>
</workbook>
</file>

<file path=xl/calcChain.xml><?xml version="1.0" encoding="utf-8"?>
<calcChain xmlns="http://schemas.openxmlformats.org/spreadsheetml/2006/main">
  <c r="E60" i="1" l="1"/>
  <c r="F60" i="1" s="1"/>
  <c r="E44" i="1" l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43" i="1"/>
  <c r="F43" i="1" s="1"/>
</calcChain>
</file>

<file path=xl/sharedStrings.xml><?xml version="1.0" encoding="utf-8"?>
<sst xmlns="http://schemas.openxmlformats.org/spreadsheetml/2006/main" count="6" uniqueCount="6">
  <si>
    <t>Alcohol deaths registered in Scotland: figures based on the old and new National Statistics definitions</t>
  </si>
  <si>
    <t>Alcohol-related deaths (old National Statistics definition)</t>
  </si>
  <si>
    <t>difference between 'new' and 'old' (as % of 'old')</t>
  </si>
  <si>
    <t>Alcohol-specific deaths (new National Statistics definition)</t>
  </si>
  <si>
    <t>Alcohol-specific (new def.) as % of Alcohol-related (old def.)</t>
  </si>
  <si>
    <t>© Crown Copyright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</si>
</sst>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color theme="1"/>
      <name val="Calibri"/>
      <family val="2"/>
      <charset val="136"/>
      <scheme val="minor"/>
    </font>
    <font>
      <b/>
      <sz val="1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9" fillId="35" borderId="0">
      <protection locked="0"/>
    </xf>
    <xf numFmtId="0" fontId="13" fillId="7" borderId="7" applyNumberFormat="0" applyAlignment="0" applyProtection="0"/>
    <xf numFmtId="0" fontId="19" fillId="36" borderId="10">
      <alignment horizontal="center" vertical="center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0" fillId="36" borderId="0">
      <alignment vertical="center"/>
      <protection locked="0"/>
    </xf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9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5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0" fontId="19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 applyFill="0"/>
    <xf numFmtId="0" fontId="19" fillId="0" borderId="0" applyFill="0"/>
    <xf numFmtId="0" fontId="1" fillId="0" borderId="0"/>
    <xf numFmtId="3" fontId="19" fillId="0" borderId="0"/>
    <xf numFmtId="3" fontId="19" fillId="0" borderId="0"/>
    <xf numFmtId="3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36" borderId="11">
      <alignment vertical="center"/>
      <protection locked="0"/>
    </xf>
    <xf numFmtId="0" fontId="22" fillId="0" borderId="0">
      <alignment horizontal="left"/>
    </xf>
    <xf numFmtId="0" fontId="21" fillId="0" borderId="0">
      <alignment horizontal="left"/>
    </xf>
    <xf numFmtId="0" fontId="21" fillId="0" borderId="0">
      <alignment horizontal="center" vertical="center" wrapText="1"/>
    </xf>
    <xf numFmtId="0" fontId="22" fillId="0" borderId="0">
      <alignment horizontal="left" vertical="center" wrapText="1"/>
    </xf>
    <xf numFmtId="0" fontId="22" fillId="0" borderId="0">
      <alignment horizontal="right"/>
    </xf>
    <xf numFmtId="0" fontId="21" fillId="0" borderId="0">
      <alignment horizontal="left" vertical="center" wrapText="1"/>
    </xf>
    <xf numFmtId="0" fontId="21" fillId="0" borderId="0">
      <alignment horizontal="right"/>
    </xf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</cellStyleXfs>
  <cellXfs count="12">
    <xf numFmtId="0" fontId="0" fillId="0" borderId="0" xfId="0"/>
    <xf numFmtId="0" fontId="18" fillId="33" borderId="0" xfId="0" applyFont="1" applyFill="1" applyBorder="1" applyAlignment="1">
      <alignment horizontal="left" vertical="top"/>
    </xf>
    <xf numFmtId="0" fontId="16" fillId="0" borderId="0" xfId="0" applyFont="1"/>
    <xf numFmtId="9" fontId="0" fillId="0" borderId="0" xfId="1" applyFont="1"/>
    <xf numFmtId="3" fontId="19" fillId="34" borderId="0" xfId="42" applyNumberFormat="1" applyFont="1" applyFill="1" applyBorder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9" fontId="0" fillId="0" borderId="0" xfId="0" applyNumberFormat="1"/>
    <xf numFmtId="3" fontId="19" fillId="0" borderId="0" xfId="42" applyNumberFormat="1" applyFont="1" applyFill="1" applyBorder="1"/>
    <xf numFmtId="0" fontId="26" fillId="0" borderId="0" xfId="0" applyFont="1" applyAlignment="1">
      <alignment horizontal="left" vertical="top"/>
    </xf>
    <xf numFmtId="0" fontId="21" fillId="0" borderId="0" xfId="174" applyFont="1" applyFill="1" applyAlignment="1">
      <alignment horizontal="left"/>
    </xf>
    <xf numFmtId="0" fontId="26" fillId="0" borderId="0" xfId="0" applyFont="1" applyAlignment="1">
      <alignment horizontal="left" vertical="top"/>
    </xf>
  </cellXfs>
  <cellStyles count="175">
    <cellStyle name="20% - Accent1" xfId="19" builtinId="30" customBuiltin="1"/>
    <cellStyle name="20% - Accent1 2" xfId="45"/>
    <cellStyle name="20% - Accent1 2 2" xfId="46"/>
    <cellStyle name="20% - Accent2" xfId="23" builtinId="34" customBuiltin="1"/>
    <cellStyle name="20% - Accent2 2" xfId="47"/>
    <cellStyle name="20% - Accent2 2 2" xfId="48"/>
    <cellStyle name="20% - Accent3" xfId="27" builtinId="38" customBuiltin="1"/>
    <cellStyle name="20% - Accent3 2" xfId="49"/>
    <cellStyle name="20% - Accent3 2 2" xfId="50"/>
    <cellStyle name="20% - Accent4" xfId="31" builtinId="42" customBuiltin="1"/>
    <cellStyle name="20% - Accent4 2" xfId="51"/>
    <cellStyle name="20% - Accent4 2 2" xfId="52"/>
    <cellStyle name="20% - Accent5" xfId="35" builtinId="46" customBuiltin="1"/>
    <cellStyle name="20% - Accent5 2" xfId="53"/>
    <cellStyle name="20% - Accent5 2 2" xfId="54"/>
    <cellStyle name="20% - Accent6" xfId="39" builtinId="50" customBuiltin="1"/>
    <cellStyle name="20% - Accent6 2" xfId="55"/>
    <cellStyle name="20% - Accent6 2 2" xfId="56"/>
    <cellStyle name="40% - Accent1" xfId="20" builtinId="31" customBuiltin="1"/>
    <cellStyle name="40% - Accent1 2" xfId="57"/>
    <cellStyle name="40% - Accent1 2 2" xfId="58"/>
    <cellStyle name="40% - Accent2" xfId="24" builtinId="35" customBuiltin="1"/>
    <cellStyle name="40% - Accent2 2" xfId="59"/>
    <cellStyle name="40% - Accent2 2 2" xfId="60"/>
    <cellStyle name="40% - Accent3" xfId="28" builtinId="39" customBuiltin="1"/>
    <cellStyle name="40% - Accent3 2" xfId="61"/>
    <cellStyle name="40% - Accent3 2 2" xfId="62"/>
    <cellStyle name="40% - Accent4" xfId="32" builtinId="43" customBuiltin="1"/>
    <cellStyle name="40% - Accent4 2" xfId="63"/>
    <cellStyle name="40% - Accent4 2 2" xfId="64"/>
    <cellStyle name="40% - Accent5" xfId="36" builtinId="47" customBuiltin="1"/>
    <cellStyle name="40% - Accent5 2" xfId="65"/>
    <cellStyle name="40% - Accent5 2 2" xfId="66"/>
    <cellStyle name="40% - Accent6" xfId="40" builtinId="51" customBuiltin="1"/>
    <cellStyle name="40% - Accent6 2" xfId="67"/>
    <cellStyle name="40% - Accent6 2 2" xfId="68"/>
    <cellStyle name="60% - Accent1" xfId="21" builtinId="32" customBuiltin="1"/>
    <cellStyle name="60% - Accent1 2" xfId="69"/>
    <cellStyle name="60% - Accent2" xfId="25" builtinId="36" customBuiltin="1"/>
    <cellStyle name="60% - Accent2 2" xfId="70"/>
    <cellStyle name="60% - Accent3" xfId="29" builtinId="40" customBuiltin="1"/>
    <cellStyle name="60% - Accent3 2" xfId="71"/>
    <cellStyle name="60% - Accent4" xfId="33" builtinId="44" customBuiltin="1"/>
    <cellStyle name="60% - Accent4 2" xfId="72"/>
    <cellStyle name="60% - Accent5" xfId="37" builtinId="48" customBuiltin="1"/>
    <cellStyle name="60% - Accent5 2" xfId="73"/>
    <cellStyle name="60% - Accent6" xfId="41" builtinId="52" customBuiltin="1"/>
    <cellStyle name="60% - Accent6 2" xfId="74"/>
    <cellStyle name="Accent1" xfId="18" builtinId="29" customBuiltin="1"/>
    <cellStyle name="Accent1 2" xfId="75"/>
    <cellStyle name="Accent2" xfId="22" builtinId="33" customBuiltin="1"/>
    <cellStyle name="Accent2 2" xfId="76"/>
    <cellStyle name="Accent3" xfId="26" builtinId="37" customBuiltin="1"/>
    <cellStyle name="Accent3 2" xfId="77"/>
    <cellStyle name="Accent4" xfId="30" builtinId="41" customBuiltin="1"/>
    <cellStyle name="Accent4 2" xfId="78"/>
    <cellStyle name="Accent5" xfId="34" builtinId="45" customBuiltin="1"/>
    <cellStyle name="Accent5 2" xfId="79"/>
    <cellStyle name="Accent6" xfId="38" builtinId="49" customBuiltin="1"/>
    <cellStyle name="Accent6 2" xfId="80"/>
    <cellStyle name="Bad" xfId="8" builtinId="27" customBuiltin="1"/>
    <cellStyle name="Bad 2" xfId="81"/>
    <cellStyle name="Calculation" xfId="12" builtinId="22" customBuiltin="1"/>
    <cellStyle name="Calculation 2" xfId="82"/>
    <cellStyle name="cells" xfId="83"/>
    <cellStyle name="Check Cell" xfId="14" builtinId="23" customBuiltin="1"/>
    <cellStyle name="Check Cell 2" xfId="84"/>
    <cellStyle name="column field" xfId="85"/>
    <cellStyle name="Comma 2" xfId="86"/>
    <cellStyle name="Comma 2 2" xfId="87"/>
    <cellStyle name="Comma 3" xfId="88"/>
    <cellStyle name="Comma 4" xfId="89"/>
    <cellStyle name="Comma 4 2" xfId="90"/>
    <cellStyle name="Comma 5" xfId="91"/>
    <cellStyle name="Comma 5 2" xfId="92"/>
    <cellStyle name="Comma 6" xfId="93"/>
    <cellStyle name="Comma 6 2" xfId="94"/>
    <cellStyle name="Comma 7" xfId="95"/>
    <cellStyle name="Explanatory Text" xfId="16" builtinId="53" customBuiltin="1"/>
    <cellStyle name="Explanatory Text 2" xfId="96"/>
    <cellStyle name="field names" xfId="97"/>
    <cellStyle name="Good" xfId="7" builtinId="26" customBuiltin="1"/>
    <cellStyle name="Good 2" xfId="98"/>
    <cellStyle name="Heading 1" xfId="3" builtinId="16" customBuiltin="1"/>
    <cellStyle name="Heading 1 2" xfId="99"/>
    <cellStyle name="Heading 2" xfId="4" builtinId="17" customBuiltin="1"/>
    <cellStyle name="Heading 2 2" xfId="100"/>
    <cellStyle name="Heading 3" xfId="5" builtinId="18" customBuiltin="1"/>
    <cellStyle name="Heading 3 2" xfId="101"/>
    <cellStyle name="Heading 4" xfId="6" builtinId="19" customBuiltin="1"/>
    <cellStyle name="Heading 4 2" xfId="102"/>
    <cellStyle name="Headings" xfId="103"/>
    <cellStyle name="Hyperlink 2" xfId="104"/>
    <cellStyle name="Hyperlink 2 2" xfId="105"/>
    <cellStyle name="Hyperlink 3" xfId="106"/>
    <cellStyle name="Hyperlink 3 2" xfId="107"/>
    <cellStyle name="Input" xfId="10" builtinId="20" customBuiltin="1"/>
    <cellStyle name="Input 2" xfId="108"/>
    <cellStyle name="Linked Cell" xfId="13" builtinId="24" customBuiltin="1"/>
    <cellStyle name="Linked Cell 2" xfId="109"/>
    <cellStyle name="Neutral" xfId="9" builtinId="28" customBuiltin="1"/>
    <cellStyle name="Neutral 2" xfId="110"/>
    <cellStyle name="Normal" xfId="0" builtinId="0"/>
    <cellStyle name="Normal 10" xfId="111"/>
    <cellStyle name="Normal 11" xfId="42"/>
    <cellStyle name="Normal 2" xfId="43"/>
    <cellStyle name="Normal 2 2" xfId="112"/>
    <cellStyle name="Normal 2 2 2" xfId="113"/>
    <cellStyle name="Normal 2 2 2 2" xfId="114"/>
    <cellStyle name="Normal 2 2 2 2 2" xfId="115"/>
    <cellStyle name="Normal 2 2 2 2 3" xfId="116"/>
    <cellStyle name="Normal 2 2 2 3" xfId="117"/>
    <cellStyle name="Normal 2 2 2 4" xfId="118"/>
    <cellStyle name="Normal 2 2 3" xfId="119"/>
    <cellStyle name="Normal 2 2 4" xfId="120"/>
    <cellStyle name="Normal 2 3" xfId="121"/>
    <cellStyle name="Normal 3" xfId="122"/>
    <cellStyle name="Normal 3 2" xfId="123"/>
    <cellStyle name="Normal 3 3" xfId="124"/>
    <cellStyle name="Normal 3 3 2" xfId="125"/>
    <cellStyle name="Normal 3 4" xfId="126"/>
    <cellStyle name="Normal 3 4 2" xfId="127"/>
    <cellStyle name="Normal 3 5" xfId="128"/>
    <cellStyle name="Normal 3 6" xfId="129"/>
    <cellStyle name="Normal 4" xfId="130"/>
    <cellStyle name="Normal 4 2" xfId="131"/>
    <cellStyle name="Normal 4 2 2" xfId="132"/>
    <cellStyle name="Normal 4 3" xfId="133"/>
    <cellStyle name="Normal 4 3 2" xfId="134"/>
    <cellStyle name="Normal 5" xfId="135"/>
    <cellStyle name="Normal 5 2" xfId="136"/>
    <cellStyle name="Normal 6" xfId="137"/>
    <cellStyle name="Normal 6 2" xfId="138"/>
    <cellStyle name="Normal 7" xfId="139"/>
    <cellStyle name="Normal 8" xfId="140"/>
    <cellStyle name="Normal 8 2" xfId="141"/>
    <cellStyle name="Normal 9" xfId="142"/>
    <cellStyle name="Normal_6.8_1" xfId="174"/>
    <cellStyle name="Normal10" xfId="143"/>
    <cellStyle name="Normal10 2" xfId="144"/>
    <cellStyle name="Normal10 3" xfId="145"/>
    <cellStyle name="Note 2" xfId="44"/>
    <cellStyle name="Note 2 2" xfId="146"/>
    <cellStyle name="Note 3" xfId="147"/>
    <cellStyle name="Output" xfId="11" builtinId="21" customBuiltin="1"/>
    <cellStyle name="Output 2" xfId="148"/>
    <cellStyle name="Percent" xfId="1" builtinId="5"/>
    <cellStyle name="Percent 2" xfId="149"/>
    <cellStyle name="Percent 2 2" xfId="150"/>
    <cellStyle name="Percent 3" xfId="151"/>
    <cellStyle name="Percent 3 2" xfId="152"/>
    <cellStyle name="Percent 3 2 2" xfId="153"/>
    <cellStyle name="Percent 3 3" xfId="154"/>
    <cellStyle name="Percent 4" xfId="155"/>
    <cellStyle name="Percent 5" xfId="156"/>
    <cellStyle name="Percent 5 2" xfId="157"/>
    <cellStyle name="Percent 6" xfId="158"/>
    <cellStyle name="rowfield" xfId="159"/>
    <cellStyle name="Style1" xfId="160"/>
    <cellStyle name="Style2" xfId="161"/>
    <cellStyle name="Style3" xfId="162"/>
    <cellStyle name="Style4" xfId="163"/>
    <cellStyle name="Style5" xfId="164"/>
    <cellStyle name="Style6" xfId="165"/>
    <cellStyle name="Style7" xfId="166"/>
    <cellStyle name="Title" xfId="2" builtinId="15" customBuiltin="1"/>
    <cellStyle name="Title 2" xfId="167"/>
    <cellStyle name="Total" xfId="17" builtinId="25" customBuiltin="1"/>
    <cellStyle name="Total 2" xfId="168"/>
    <cellStyle name="Warning Text" xfId="15" builtinId="11" customBuiltin="1"/>
    <cellStyle name="Warning Text 2" xfId="169"/>
    <cellStyle name="whole number" xfId="170"/>
    <cellStyle name="whole number 2" xfId="171"/>
    <cellStyle name="whole number 2 2" xfId="172"/>
    <cellStyle name="whole number 3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Sheet1!$B$42</c:f>
              <c:strCache>
                <c:ptCount val="1"/>
                <c:pt idx="0">
                  <c:v>Alcohol-related deaths (old National Statistics definition)</c:v>
                </c:pt>
              </c:strCache>
            </c:strRef>
          </c:tx>
          <c:spPr>
            <a:ln w="50800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Sheet1!$A$43:$A$60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Sheet1!$B$43:$B$60</c:f>
              <c:numCache>
                <c:formatCode>#,##0</c:formatCode>
                <c:ptCount val="18"/>
                <c:pt idx="0">
                  <c:v>1292</c:v>
                </c:pt>
                <c:pt idx="1">
                  <c:v>1398</c:v>
                </c:pt>
                <c:pt idx="2">
                  <c:v>1487</c:v>
                </c:pt>
                <c:pt idx="3">
                  <c:v>1525</c:v>
                </c:pt>
                <c:pt idx="4">
                  <c:v>1478</c:v>
                </c:pt>
                <c:pt idx="5">
                  <c:v>1513</c:v>
                </c:pt>
                <c:pt idx="6">
                  <c:v>1546</c:v>
                </c:pt>
                <c:pt idx="7">
                  <c:v>1399</c:v>
                </c:pt>
                <c:pt idx="8">
                  <c:v>1411</c:v>
                </c:pt>
                <c:pt idx="9">
                  <c:v>1282</c:v>
                </c:pt>
                <c:pt idx="10">
                  <c:v>1318</c:v>
                </c:pt>
                <c:pt idx="11">
                  <c:v>1247</c:v>
                </c:pt>
                <c:pt idx="12">
                  <c:v>1080</c:v>
                </c:pt>
                <c:pt idx="13">
                  <c:v>1100</c:v>
                </c:pt>
                <c:pt idx="14">
                  <c:v>1152</c:v>
                </c:pt>
                <c:pt idx="15">
                  <c:v>1150</c:v>
                </c:pt>
                <c:pt idx="16">
                  <c:v>1265</c:v>
                </c:pt>
                <c:pt idx="17">
                  <c:v>1235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Sheet1!$C$42</c:f>
              <c:strCache>
                <c:ptCount val="1"/>
                <c:pt idx="0">
                  <c:v>Alcohol-specific deaths (new National Statistics definition)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Sheet1!$A$43:$A$60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Sheet1!$C$43:$C$60</c:f>
              <c:numCache>
                <c:formatCode>#,##0</c:formatCode>
                <c:ptCount val="18"/>
                <c:pt idx="0">
                  <c:v>1144</c:v>
                </c:pt>
                <c:pt idx="1">
                  <c:v>1228</c:v>
                </c:pt>
                <c:pt idx="2">
                  <c:v>1334</c:v>
                </c:pt>
                <c:pt idx="3">
                  <c:v>1354</c:v>
                </c:pt>
                <c:pt idx="4">
                  <c:v>1331</c:v>
                </c:pt>
                <c:pt idx="5">
                  <c:v>1354</c:v>
                </c:pt>
                <c:pt idx="6">
                  <c:v>1417</c:v>
                </c:pt>
                <c:pt idx="7">
                  <c:v>1282</c:v>
                </c:pt>
                <c:pt idx="8">
                  <c:v>1316</c:v>
                </c:pt>
                <c:pt idx="9">
                  <c:v>1180</c:v>
                </c:pt>
                <c:pt idx="10">
                  <c:v>1183</c:v>
                </c:pt>
                <c:pt idx="11">
                  <c:v>1135</c:v>
                </c:pt>
                <c:pt idx="12">
                  <c:v>968</c:v>
                </c:pt>
                <c:pt idx="13">
                  <c:v>1002</c:v>
                </c:pt>
                <c:pt idx="14">
                  <c:v>1036</c:v>
                </c:pt>
                <c:pt idx="15">
                  <c:v>1045</c:v>
                </c:pt>
                <c:pt idx="16">
                  <c:v>1139</c:v>
                </c:pt>
                <c:pt idx="17">
                  <c:v>1120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62528"/>
        <c:axId val="197864064"/>
      </c:lineChart>
      <c:catAx>
        <c:axId val="19786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864064"/>
        <c:crosses val="autoZero"/>
        <c:auto val="1"/>
        <c:lblAlgn val="ctr"/>
        <c:lblOffset val="100"/>
        <c:noMultiLvlLbl val="0"/>
      </c:catAx>
      <c:valAx>
        <c:axId val="197864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78625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95249</xdr:rowOff>
    </xdr:from>
    <xdr:to>
      <xdr:col>6</xdr:col>
      <xdr:colOff>342900</xdr:colOff>
      <xdr:row>39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showGridLines="0" tabSelected="1" zoomScaleNormal="100" workbookViewId="0">
      <selection sqref="A1:J1"/>
    </sheetView>
  </sheetViews>
  <sheetFormatPr defaultRowHeight="12.75"/>
  <cols>
    <col min="2" max="2" width="15.28515625" customWidth="1"/>
    <col min="3" max="3" width="16.28515625" customWidth="1"/>
    <col min="4" max="4" width="10.42578125" customWidth="1"/>
    <col min="5" max="5" width="16" customWidth="1"/>
    <col min="6" max="6" width="13.5703125" customWidth="1"/>
  </cols>
  <sheetData>
    <row r="1" spans="1:10" ht="18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2"/>
    </row>
    <row r="4" spans="1:10">
      <c r="A4" s="2"/>
    </row>
    <row r="5" spans="1:10">
      <c r="A5" s="2"/>
    </row>
    <row r="6" spans="1:10">
      <c r="A6" s="2"/>
    </row>
    <row r="7" spans="1:10">
      <c r="A7" s="2"/>
    </row>
    <row r="8" spans="1:10">
      <c r="A8" s="2"/>
    </row>
    <row r="9" spans="1:10">
      <c r="A9" s="2"/>
    </row>
    <row r="10" spans="1:10">
      <c r="A10" s="2"/>
    </row>
    <row r="11" spans="1:10">
      <c r="A11" s="2"/>
    </row>
    <row r="12" spans="1:10">
      <c r="A12" s="2"/>
    </row>
    <row r="13" spans="1:10">
      <c r="A13" s="2"/>
    </row>
    <row r="14" spans="1:10">
      <c r="A14" s="2"/>
    </row>
    <row r="15" spans="1:10">
      <c r="A15" s="2"/>
    </row>
    <row r="16" spans="1:10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6">
      <c r="A33" s="2"/>
    </row>
    <row r="34" spans="1:6">
      <c r="A34" s="2"/>
    </row>
    <row r="35" spans="1:6">
      <c r="A35" s="2"/>
    </row>
    <row r="36" spans="1:6">
      <c r="A36" s="2"/>
    </row>
    <row r="37" spans="1:6">
      <c r="A37" s="2"/>
    </row>
    <row r="38" spans="1:6">
      <c r="A38" s="2"/>
    </row>
    <row r="40" spans="1:6">
      <c r="A40" s="2"/>
    </row>
    <row r="42" spans="1:6" ht="63.75">
      <c r="B42" s="5" t="s">
        <v>1</v>
      </c>
      <c r="C42" s="5" t="s">
        <v>3</v>
      </c>
      <c r="D42" s="6"/>
      <c r="E42" s="5" t="s">
        <v>4</v>
      </c>
      <c r="F42" s="5" t="s">
        <v>2</v>
      </c>
    </row>
    <row r="43" spans="1:6">
      <c r="A43" s="1">
        <v>2000</v>
      </c>
      <c r="B43" s="4">
        <v>1292</v>
      </c>
      <c r="C43" s="4">
        <v>1144</v>
      </c>
      <c r="E43" s="3">
        <f t="shared" ref="E43:E60" si="0">C43/B43</f>
        <v>0.88544891640866874</v>
      </c>
      <c r="F43" s="7">
        <f>1-E43</f>
        <v>0.11455108359133126</v>
      </c>
    </row>
    <row r="44" spans="1:6">
      <c r="A44" s="1">
        <v>2001</v>
      </c>
      <c r="B44" s="4">
        <v>1398</v>
      </c>
      <c r="C44" s="4">
        <v>1228</v>
      </c>
      <c r="E44" s="3">
        <f t="shared" si="0"/>
        <v>0.87839771101573672</v>
      </c>
      <c r="F44" s="7">
        <f t="shared" ref="F44:F60" si="1">1-E44</f>
        <v>0.12160228898426328</v>
      </c>
    </row>
    <row r="45" spans="1:6">
      <c r="A45" s="1">
        <v>2002</v>
      </c>
      <c r="B45" s="4">
        <v>1487</v>
      </c>
      <c r="C45" s="4">
        <v>1334</v>
      </c>
      <c r="E45" s="3">
        <f t="shared" si="0"/>
        <v>0.89710827168796237</v>
      </c>
      <c r="F45" s="7">
        <f t="shared" si="1"/>
        <v>0.10289172831203763</v>
      </c>
    </row>
    <row r="46" spans="1:6">
      <c r="A46" s="1">
        <v>2003</v>
      </c>
      <c r="B46" s="4">
        <v>1525</v>
      </c>
      <c r="C46" s="4">
        <v>1354</v>
      </c>
      <c r="E46" s="3">
        <f t="shared" si="0"/>
        <v>0.88786885245901637</v>
      </c>
      <c r="F46" s="7">
        <f t="shared" si="1"/>
        <v>0.11213114754098363</v>
      </c>
    </row>
    <row r="47" spans="1:6">
      <c r="A47" s="1">
        <v>2004</v>
      </c>
      <c r="B47" s="4">
        <v>1478</v>
      </c>
      <c r="C47" s="4">
        <v>1331</v>
      </c>
      <c r="E47" s="3">
        <f t="shared" si="0"/>
        <v>0.90054127198917455</v>
      </c>
      <c r="F47" s="7">
        <f t="shared" si="1"/>
        <v>9.9458728010825448E-2</v>
      </c>
    </row>
    <row r="48" spans="1:6">
      <c r="A48" s="1">
        <v>2005</v>
      </c>
      <c r="B48" s="4">
        <v>1513</v>
      </c>
      <c r="C48" s="4">
        <v>1354</v>
      </c>
      <c r="E48" s="3">
        <f t="shared" si="0"/>
        <v>0.89491077329808333</v>
      </c>
      <c r="F48" s="7">
        <f t="shared" si="1"/>
        <v>0.10508922670191667</v>
      </c>
    </row>
    <row r="49" spans="1:6">
      <c r="A49" s="1">
        <v>2006</v>
      </c>
      <c r="B49" s="4">
        <v>1546</v>
      </c>
      <c r="C49" s="4">
        <v>1417</v>
      </c>
      <c r="E49" s="3">
        <f t="shared" si="0"/>
        <v>0.91655886157826649</v>
      </c>
      <c r="F49" s="7">
        <f t="shared" si="1"/>
        <v>8.3441138421733507E-2</v>
      </c>
    </row>
    <row r="50" spans="1:6">
      <c r="A50" s="1">
        <v>2007</v>
      </c>
      <c r="B50" s="4">
        <v>1399</v>
      </c>
      <c r="C50" s="4">
        <v>1282</v>
      </c>
      <c r="E50" s="3">
        <f t="shared" si="0"/>
        <v>0.91636883488205856</v>
      </c>
      <c r="F50" s="7">
        <f t="shared" si="1"/>
        <v>8.3631165117941442E-2</v>
      </c>
    </row>
    <row r="51" spans="1:6">
      <c r="A51" s="1">
        <v>2008</v>
      </c>
      <c r="B51" s="4">
        <v>1411</v>
      </c>
      <c r="C51" s="4">
        <v>1316</v>
      </c>
      <c r="E51" s="3">
        <f t="shared" si="0"/>
        <v>0.93267186392629342</v>
      </c>
      <c r="F51" s="7">
        <f t="shared" si="1"/>
        <v>6.7328136073706579E-2</v>
      </c>
    </row>
    <row r="52" spans="1:6">
      <c r="A52" s="1">
        <v>2009</v>
      </c>
      <c r="B52" s="4">
        <v>1282</v>
      </c>
      <c r="C52" s="4">
        <v>1180</v>
      </c>
      <c r="E52" s="3">
        <f t="shared" si="0"/>
        <v>0.9204368174726989</v>
      </c>
      <c r="F52" s="7">
        <f t="shared" si="1"/>
        <v>7.9563182527301102E-2</v>
      </c>
    </row>
    <row r="53" spans="1:6">
      <c r="A53" s="1">
        <v>2010</v>
      </c>
      <c r="B53" s="4">
        <v>1318</v>
      </c>
      <c r="C53" s="4">
        <v>1183</v>
      </c>
      <c r="E53" s="3">
        <f t="shared" si="0"/>
        <v>0.89757207890743551</v>
      </c>
      <c r="F53" s="7">
        <f t="shared" si="1"/>
        <v>0.10242792109256449</v>
      </c>
    </row>
    <row r="54" spans="1:6">
      <c r="A54" s="1">
        <v>2011</v>
      </c>
      <c r="B54" s="4">
        <v>1247</v>
      </c>
      <c r="C54" s="4">
        <v>1135</v>
      </c>
      <c r="E54" s="3">
        <f t="shared" si="0"/>
        <v>0.91018444266238974</v>
      </c>
      <c r="F54" s="7">
        <f t="shared" si="1"/>
        <v>8.9815557337610263E-2</v>
      </c>
    </row>
    <row r="55" spans="1:6">
      <c r="A55" s="1">
        <v>2012</v>
      </c>
      <c r="B55" s="4">
        <v>1080</v>
      </c>
      <c r="C55" s="4">
        <v>968</v>
      </c>
      <c r="E55" s="3">
        <f t="shared" si="0"/>
        <v>0.89629629629629626</v>
      </c>
      <c r="F55" s="7">
        <f t="shared" si="1"/>
        <v>0.10370370370370374</v>
      </c>
    </row>
    <row r="56" spans="1:6">
      <c r="A56" s="1">
        <v>2013</v>
      </c>
      <c r="B56" s="4">
        <v>1100</v>
      </c>
      <c r="C56" s="4">
        <v>1002</v>
      </c>
      <c r="E56" s="3">
        <f t="shared" si="0"/>
        <v>0.91090909090909089</v>
      </c>
      <c r="F56" s="7">
        <f t="shared" si="1"/>
        <v>8.9090909090909109E-2</v>
      </c>
    </row>
    <row r="57" spans="1:6">
      <c r="A57" s="1">
        <v>2014</v>
      </c>
      <c r="B57" s="4">
        <v>1152</v>
      </c>
      <c r="C57" s="4">
        <v>1036</v>
      </c>
      <c r="E57" s="3">
        <f t="shared" si="0"/>
        <v>0.89930555555555558</v>
      </c>
      <c r="F57" s="7">
        <f t="shared" si="1"/>
        <v>0.10069444444444442</v>
      </c>
    </row>
    <row r="58" spans="1:6">
      <c r="A58" s="1">
        <v>2015</v>
      </c>
      <c r="B58" s="4">
        <v>1150</v>
      </c>
      <c r="C58" s="4">
        <v>1045</v>
      </c>
      <c r="E58" s="3">
        <f t="shared" si="0"/>
        <v>0.90869565217391302</v>
      </c>
      <c r="F58" s="7">
        <f t="shared" si="1"/>
        <v>9.1304347826086985E-2</v>
      </c>
    </row>
    <row r="59" spans="1:6">
      <c r="A59" s="1">
        <v>2016</v>
      </c>
      <c r="B59" s="4">
        <v>1265</v>
      </c>
      <c r="C59" s="4">
        <v>1139</v>
      </c>
      <c r="E59" s="3">
        <f t="shared" si="0"/>
        <v>0.90039525691699607</v>
      </c>
      <c r="F59" s="7">
        <f t="shared" si="1"/>
        <v>9.9604743083003933E-2</v>
      </c>
    </row>
    <row r="60" spans="1:6">
      <c r="A60" s="1">
        <v>2017</v>
      </c>
      <c r="B60" s="8">
        <v>1235</v>
      </c>
      <c r="C60" s="8">
        <v>1120</v>
      </c>
      <c r="E60" s="3">
        <f t="shared" si="0"/>
        <v>0.90688259109311742</v>
      </c>
      <c r="F60" s="7">
        <f t="shared" si="1"/>
        <v>9.3117408906882582E-2</v>
      </c>
    </row>
    <row r="61" spans="1:6">
      <c r="A61" s="1"/>
      <c r="B61" s="4"/>
      <c r="C61" s="4"/>
      <c r="E61" s="3"/>
      <c r="F61" s="7"/>
    </row>
    <row r="62" spans="1:6">
      <c r="A62" s="10" t="s">
        <v>5</v>
      </c>
      <c r="B62" s="10"/>
    </row>
  </sheetData>
  <mergeCells count="2">
    <mergeCell ref="A62:B62"/>
    <mergeCell ref="A1:J1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&amp;L&amp;F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A20856206</value>
    </field>
    <field name="Objective-Title">
      <value order="0">Alcohol deaths - web section - 2017 - comparison of figures based on old and new definitions</value>
    </field>
    <field name="Objective-Description">
      <value order="0"/>
    </field>
    <field name="Objective-CreationStamp">
      <value order="0">2018-04-25T11:54:11Z</value>
    </field>
    <field name="Objective-IsApproved">
      <value order="0">false</value>
    </field>
    <field name="Objective-IsPublished">
      <value order="0">true</value>
    </field>
    <field name="Objective-DatePublished">
      <value order="0">2018-05-25T09:37:49Z</value>
    </field>
    <field name="Objective-ModificationStamp">
      <value order="0">2018-05-25T09:37:49Z</value>
    </field>
    <field name="Objective-Owner">
      <value order="0">Dixon, Frank FJ (N310421)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Deaths from Selected Causes: 2016-2021</value>
    </field>
    <field name="Objective-Parent">
      <value order="0">National Records of Scotland (NRS): Vital Events: Publications: Deaths from Selected Causes: 2016-2021</value>
    </field>
    <field name="Objective-State">
      <value order="0">Published</value>
    </field>
    <field name="Objective-VersionId">
      <value order="0">vA29566462</value>
    </field>
    <field name="Objective-Version">
      <value order="0">1.0</value>
    </field>
    <field name="Objective-VersionNumber">
      <value order="0">3</value>
    </field>
    <field name="Objective-VersionComment">
      <value order="0"/>
    </field>
    <field name="Objective-FileNumber">
      <value order="0">qA613907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Connect Creator">
        <value order="0"/>
      </field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U419368</cp:lastModifiedBy>
  <cp:lastPrinted>2018-05-15T14:18:03Z</cp:lastPrinted>
  <dcterms:created xsi:type="dcterms:W3CDTF">2017-11-10T16:16:15Z</dcterms:created>
  <dcterms:modified xsi:type="dcterms:W3CDTF">2018-06-05T14:28:11Z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A20856206</vt:lpwstr>
  </property>
  <property fmtid="{D5CDD505-2E9C-101B-9397-08002B2CF9AE}" pid="4" name="Objective-Title">
    <vt:lpwstr>Alcohol deaths - web section - 2017 - comparison of figures based on old and new definitions</vt:lpwstr>
  </property>
  <property fmtid="{D5CDD505-2E9C-101B-9397-08002B2CF9AE}" pid="5" name="Objective-Description">
    <vt:lpwstr>
    </vt:lpwstr>
  </property>
  <property fmtid="{D5CDD505-2E9C-101B-9397-08002B2CF9AE}" pid="6" name="Objective-CreationStamp">
    <vt:filetime>2018-04-25T11:54:16Z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2018-05-25T09:37:49Z</vt:filetime>
  </property>
  <property fmtid="{D5CDD505-2E9C-101B-9397-08002B2CF9AE}" pid="10" name="Objective-ModificationStamp">
    <vt:filetime>2018-05-25T09:37:49Z</vt:filetime>
  </property>
  <property fmtid="{D5CDD505-2E9C-101B-9397-08002B2CF9AE}" pid="11" name="Objective-Owner">
    <vt:lpwstr>Dixon, Frank FJ (N310421)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Vital Events: Publications: Deaths from Selected Causes: 2016-2021:</vt:lpwstr>
  </property>
  <property fmtid="{D5CDD505-2E9C-101B-9397-08002B2CF9AE}" pid="13" name="Objective-Parent">
    <vt:lpwstr>National Records of Scotland (NRS): Vital Events: Publications: Deaths from Selected Causes: 2016-2021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vA29566462</vt:lpwstr>
  </property>
  <property fmtid="{D5CDD505-2E9C-101B-9397-08002B2CF9AE}" pid="16" name="Objective-Version">
    <vt:lpwstr>1.0</vt:lpwstr>
  </property>
  <property fmtid="{D5CDD505-2E9C-101B-9397-08002B2CF9AE}" pid="17" name="Objective-VersionNumber">
    <vt:r8>3</vt:r8>
  </property>
  <property fmtid="{D5CDD505-2E9C-101B-9397-08002B2CF9AE}" pid="18" name="Objective-VersionComment">
    <vt:lpwstr>
    </vt:lpwstr>
  </property>
  <property fmtid="{D5CDD505-2E9C-101B-9397-08002B2CF9AE}" pid="19" name="Objective-FileNumber">
    <vt:lpwstr>PROJ/11657</vt:lpwstr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>
    </vt:lpwstr>
  </property>
  <property fmtid="{D5CDD505-2E9C-101B-9397-08002B2CF9AE}" pid="22" name="Objective-Connect Creator">
    <vt:lpwstr>
    </vt:lpwstr>
  </property>
  <property fmtid="{D5CDD505-2E9C-101B-9397-08002B2CF9AE}" pid="23" name="Objective-Date Received">
    <vt:lpwstr>
    </vt:lpwstr>
  </property>
  <property fmtid="{D5CDD505-2E9C-101B-9397-08002B2CF9AE}" pid="24" name="Objective-Date of Original">
    <vt:lpwstr>
    </vt:lpwstr>
  </property>
  <property fmtid="{D5CDD505-2E9C-101B-9397-08002B2CF9AE}" pid="25" name="Objective-SG Web Publication - Category">
    <vt:lpwstr>
    </vt:lpwstr>
  </property>
  <property fmtid="{D5CDD505-2E9C-101B-9397-08002B2CF9AE}" pid="26" name="Objective-SG Web Publication - Category 2 Classification">
    <vt:lpwstr>
    </vt:lpwstr>
  </property>
  <property fmtid="{D5CDD505-2E9C-101B-9397-08002B2CF9AE}" pid="27" name="Objective-Comment">
    <vt:lpwstr>
    </vt:lpwstr>
  </property>
  <property fmtid="{D5CDD505-2E9C-101B-9397-08002B2CF9AE}" pid="28" name="Objective-Date of Original [system]">
    <vt:lpwstr>
    </vt:lpwstr>
  </property>
  <property fmtid="{D5CDD505-2E9C-101B-9397-08002B2CF9AE}" pid="29" name="Objective-Date Received [system]">
    <vt:lpwstr>
    </vt:lpwstr>
  </property>
  <property fmtid="{D5CDD505-2E9C-101B-9397-08002B2CF9AE}" pid="30" name="Objective-SG Web Publication - Category [system]">
    <vt:lpwstr>
    </vt:lpwstr>
  </property>
  <property fmtid="{D5CDD505-2E9C-101B-9397-08002B2CF9AE}" pid="31" name="Objective-SG Web Publication - Category 2 Classification [system]">
    <vt:lpwstr>
    </vt:lpwstr>
  </property>
  <property fmtid="{D5CDD505-2E9C-101B-9397-08002B2CF9AE}" pid="32" name="Objective-Connect Creator [system]">
    <vt:lpwstr>
    </vt:lpwstr>
  </property>
</Properties>
</file>